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eensalu1\Desktop\"/>
    </mc:Choice>
  </mc:AlternateContent>
  <xr:revisionPtr revIDLastSave="0" documentId="8_{2F5E0D94-D45C-484B-9E40-F0BEC54530A8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4" i="1" l="1"/>
  <c r="G53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 l="1"/>
  <c r="G36" i="1"/>
  <c r="G25" i="1" l="1"/>
  <c r="G13" i="1"/>
  <c r="G12" i="1"/>
  <c r="G35" i="1" l="1"/>
  <c r="G23" i="1" l="1"/>
  <c r="G15" i="1" l="1"/>
  <c r="G16" i="1"/>
  <c r="G17" i="1"/>
  <c r="G7" i="1"/>
  <c r="G8" i="1"/>
  <c r="G9" i="1"/>
  <c r="G10" i="1"/>
  <c r="G11" i="1"/>
  <c r="G14" i="1"/>
  <c r="G34" i="1" l="1"/>
  <c r="G33" i="1" l="1"/>
  <c r="G29" i="1" l="1"/>
  <c r="G18" i="1" l="1"/>
  <c r="G19" i="1"/>
  <c r="G20" i="1"/>
  <c r="G21" i="1"/>
  <c r="G22" i="1"/>
  <c r="G24" i="1"/>
  <c r="G26" i="1"/>
  <c r="G27" i="1"/>
  <c r="G28" i="1"/>
  <c r="G30" i="1"/>
  <c r="G31" i="1"/>
  <c r="G32" i="1"/>
  <c r="G38" i="1"/>
  <c r="G6" i="1"/>
  <c r="G57" i="1" l="1"/>
</calcChain>
</file>

<file path=xl/sharedStrings.xml><?xml version="1.0" encoding="utf-8"?>
<sst xmlns="http://schemas.openxmlformats.org/spreadsheetml/2006/main" count="253" uniqueCount="176">
  <si>
    <t>Hanke osa 1</t>
  </si>
  <si>
    <t>Hankija: Iru Hooldekodu</t>
  </si>
  <si>
    <t>Kirjeldus</t>
  </si>
  <si>
    <t>Pakend</t>
  </si>
  <si>
    <t>Ühik</t>
  </si>
  <si>
    <t>Spetsifikatsioon</t>
  </si>
  <si>
    <t>külmutatud lihatooted</t>
  </si>
  <si>
    <t>…-2,5kg</t>
  </si>
  <si>
    <t>kg</t>
  </si>
  <si>
    <t>10kg</t>
  </si>
  <si>
    <t>10-15kg</t>
  </si>
  <si>
    <t>10-20kg</t>
  </si>
  <si>
    <t>külmutatud, kamarata, pekita, kelmetest puhastatud</t>
  </si>
  <si>
    <t>100% liha, kurguta</t>
  </si>
  <si>
    <t>külmutattud marjad ja juurikad</t>
  </si>
  <si>
    <t>2,5 kg</t>
  </si>
  <si>
    <t>Marjasegu (külm)</t>
  </si>
  <si>
    <t>Porgand  hernes  mais (külmutatud)</t>
  </si>
  <si>
    <t>poolfabrikaattooted</t>
  </si>
  <si>
    <t>rasvapastata, lihasisaldus min 60% (veise+sealiha), rasva mitte üle 20%, minifrikadellid läbimõõduga  1,2-1,6 cm</t>
  </si>
  <si>
    <t>Kapsarullid</t>
  </si>
  <si>
    <t>kanahakkliha</t>
  </si>
  <si>
    <t>0,5kg</t>
  </si>
  <si>
    <t>1-2,5kg</t>
  </si>
  <si>
    <t>Kiievi kotlet</t>
  </si>
  <si>
    <t>5-10kg</t>
  </si>
  <si>
    <t>tk</t>
  </si>
  <si>
    <t>Sealiha osakaal vähemalt 60%</t>
  </si>
  <si>
    <t>…5kg</t>
  </si>
  <si>
    <t>Külmutatud terved maasikad</t>
  </si>
  <si>
    <t>brokkoli, lillkapsas, porgand</t>
  </si>
  <si>
    <t>porgand, seller, petersell, porrulauk</t>
  </si>
  <si>
    <t>Broilerifilee 54%, tillivõie</t>
  </si>
  <si>
    <t>Külmutatud kapsarullid. Lihatäidis (45%), peakapsas. Lihatäidisest sealiha (19%), kana kotletimass (10%), veiseliha (9%)</t>
  </si>
  <si>
    <t>Pardikoib</t>
  </si>
  <si>
    <t>külmutatud pardikoivad</t>
  </si>
  <si>
    <t>1kg</t>
  </si>
  <si>
    <t>140-160ml</t>
  </si>
  <si>
    <t>klassikaline koorejäätis vahvlitopsis alates 140ml</t>
  </si>
  <si>
    <t xml:space="preserve">türgi uba </t>
  </si>
  <si>
    <t>2,5kg</t>
  </si>
  <si>
    <t>1-10kg</t>
  </si>
  <si>
    <t>5-20 kg</t>
  </si>
  <si>
    <t>Seakoot</t>
  </si>
  <si>
    <t>seajalg</t>
  </si>
  <si>
    <t>5-20kg</t>
  </si>
  <si>
    <t>eelkergitatud</t>
  </si>
  <si>
    <t xml:space="preserve">eelkergitatud </t>
  </si>
  <si>
    <t>Külmutatud pihvid</t>
  </si>
  <si>
    <t>Eeldatav kogus 2ks aastaks, kg</t>
  </si>
  <si>
    <t>külmutatud, paksud väikesed läbimõõt 9 cm</t>
  </si>
  <si>
    <t>külmutatud pihvid, koostisega  sealiha (40%), veiseliha (20%)</t>
  </si>
  <si>
    <t>Frikadellid (külm.)</t>
  </si>
  <si>
    <t>Pelmeenid (külm.)</t>
  </si>
  <si>
    <t>Külmutatud pirukas, soolane, 40..80g</t>
  </si>
  <si>
    <t>Külmutatud saiake, magus, 40…80g</t>
  </si>
  <si>
    <t>Pannkoogid, väikesed</t>
  </si>
  <si>
    <t>Pannkoogid, suured</t>
  </si>
  <si>
    <t>Külmutatud lihapallid</t>
  </si>
  <si>
    <t>Jäätis, vahvlitops</t>
  </si>
  <si>
    <t>porgand, hernes, mais</t>
  </si>
  <si>
    <t>Brokkolisegu (lillkapsas, porgand, brokkoli) külm</t>
  </si>
  <si>
    <t>külmutatud marjapüree, sortimendis vähemalt 5 erinevat sorti</t>
  </si>
  <si>
    <t>Kirsid kivideta (külm.)</t>
  </si>
  <si>
    <t>marjapüree (külm.)</t>
  </si>
  <si>
    <t>Külmutatud terved kirsid, ilma kivideta</t>
  </si>
  <si>
    <t>Maasikad (külm.)</t>
  </si>
  <si>
    <t>Veisekeel (külm.)</t>
  </si>
  <si>
    <t>Veiseabaliha puhastatud (külm.)</t>
  </si>
  <si>
    <t>Broileri kints, seljaga (supikogu), külm.</t>
  </si>
  <si>
    <t xml:space="preserve">Broileri kintsuliha, kondita, nahata </t>
  </si>
  <si>
    <t xml:space="preserve">Broileri kintsuliha, kondita, nahaga </t>
  </si>
  <si>
    <t>Külmutatud, veise abaliha kelmetest puhastatud</t>
  </si>
  <si>
    <t>külmutatud marjasegu koostis: mustsõstar, mustikad, punane sõstar, mustikas, magus kirss</t>
  </si>
  <si>
    <t>Seaabaliha 88%, (külm.)</t>
  </si>
  <si>
    <t xml:space="preserve">Sea kaelakarbonaad (külm.) </t>
  </si>
  <si>
    <t>Kanamaks (külm.)</t>
  </si>
  <si>
    <t>Pehme sea kont (külm.)</t>
  </si>
  <si>
    <t>külmutatud kala ja paneeritud kalatooted</t>
  </si>
  <si>
    <t>Paneeritud kalaburger</t>
  </si>
  <si>
    <t>kalaburger külm.</t>
  </si>
  <si>
    <t>Kalapulgad  (naturaalne kalafilee)</t>
  </si>
  <si>
    <t>naturaalne kalafilee paneeringus</t>
  </si>
  <si>
    <t>Lõhefilee tükid nahata</t>
  </si>
  <si>
    <t>luudeta, nahata</t>
  </si>
  <si>
    <t>Räimeliblikfilee</t>
  </si>
  <si>
    <t>5…10kg</t>
  </si>
  <si>
    <t>IQF (iga tükk eraldi)</t>
  </si>
  <si>
    <t>Paneeritud kalafilee ( tursafilee, meriahvenafilee või lestafilee</t>
  </si>
  <si>
    <t>pakkuda vaid valikus (tursafilee, meriahvenafilee või lestafilee)</t>
  </si>
  <si>
    <t>Valge kalafilee (glasuur kuni 5% kuivkülm ehk ilma glasuurita, heigifilee või saidafilee)</t>
  </si>
  <si>
    <t>(glasuur kuni 5% kuivkülm ehk ilma glasuurita, heigifilee või saidafilee)</t>
  </si>
  <si>
    <t>Kilufilee õlis</t>
  </si>
  <si>
    <t>...1kg</t>
  </si>
  <si>
    <t>plastikämber</t>
  </si>
  <si>
    <t>Külmsuitsulõhe</t>
  </si>
  <si>
    <t>…1kg</t>
  </si>
  <si>
    <t>Heeringafilee õrnsoola õlis</t>
  </si>
  <si>
    <t>1kg…5kg</t>
  </si>
  <si>
    <t>nahata, luudeta</t>
  </si>
  <si>
    <t>Tuunikalatükid</t>
  </si>
  <si>
    <t>õlis, õli sisaldus ei tohi ületada 100g 1kg kohta</t>
  </si>
  <si>
    <t>Krabinuudel</t>
  </si>
  <si>
    <t>0,5kg..1kg</t>
  </si>
  <si>
    <t>külmutatud</t>
  </si>
  <si>
    <t>Räim tomatikastmes</t>
  </si>
  <si>
    <t>240-250g</t>
  </si>
  <si>
    <t>kala sisaldus vähemalt 68%</t>
  </si>
  <si>
    <t>Sprotid õlis</t>
  </si>
  <si>
    <t>Skumbria õlis</t>
  </si>
  <si>
    <t xml:space="preserve">Lõhe omas mahlas </t>
  </si>
  <si>
    <t>Sardiinid õlis</t>
  </si>
  <si>
    <t>Sügavkülmutatud tooted sh kala</t>
  </si>
  <si>
    <t xml:space="preserve">Hakkliha 50% veise - 50% sea (külm.) </t>
  </si>
  <si>
    <t>100% kanakintsulihast</t>
  </si>
  <si>
    <t>Seaabaliha,  jahutatud, tailiha osakaal vähemalt 88%, vaakumpakend ca 3-6 kg. Lihatükk peab olema ühes tükis, paksusega vähemalt 10 cm. Realiseerimisaeg peale tarnet vähemalt 7 päeva</t>
  </si>
  <si>
    <t>Kana/broileri kintsuliha ilma kondita, nahata – pakend 2-3 kg külmutatud, mitte monoliitpakend</t>
  </si>
  <si>
    <t xml:space="preserve">Köögiviljasegu  supisegu (külm.) </t>
  </si>
  <si>
    <t>Täidis (50%). Täidise koostisosad: sealiha vähemalt (30%), vesi, seapekk, sojavalk, veiseliha, kalkunilihamass</t>
  </si>
  <si>
    <t>Külmutatud õhukesed pannkoogid, läbimõõt 20 cm</t>
  </si>
  <si>
    <t>poolfabrikaattooted kalast</t>
  </si>
  <si>
    <t>Real "Hind kokku" esitatud maksumus tuleb pakkujal märkida lehele "Hindamiskriteeriumid ja hinnatavad näitajad"</t>
  </si>
  <si>
    <t>HIND KOKKU, ilma km-ta</t>
  </si>
  <si>
    <t>Ühiku hind kokku, ilma km-ta</t>
  </si>
  <si>
    <t>Ühiku hind, ilma km-ta</t>
  </si>
  <si>
    <t xml:space="preserve">100% liha (vähemalt 50% sealiha + vähemalt 50% veiseliha). Peab olema rasvapastata, kamarata, lihakelmeta, sojata, kanalihata, kanalihamassita </t>
  </si>
  <si>
    <t>Toote nimi/Toote kirjeldus/Tootja/võimalusel lisada pilt või link toote kohta</t>
  </si>
  <si>
    <t xml:space="preserve">Hakkliha "kodune" Siga 50%/ veis50%, 1kg vaakumpakend ( EST 16kg/kast) -18c. Tootja: Põltsamaa lihatööstus ,Eesti. </t>
  </si>
  <si>
    <t xml:space="preserve">Sea pehme ribikont. Sealiha osakaal vähemalt 60%. Pakend: 10kg monoliit. Tootja: Atria Suomi Oy  https://www.atria.fi/en/exports/products/pork/belly/atria-136kg-pork-softbones-frozen/
</t>
  </si>
  <si>
    <t>Külmutatud kanamaks. Pakend 2*5kg. Tootja: AS Putnu fabrika Kekava, Läti</t>
  </si>
  <si>
    <t>Broilerihakkliha 100% kintsulihast. Pakend 1kg. Tootja: Zakład Rozbioru Poultry, Poola. http://drobiowo.pl/oferta.html</t>
  </si>
  <si>
    <t xml:space="preserve">Külmutatud seaabaliha ,  tailiha osakaal vähemalt 88%, vaakumpakend ca 3kg/tükk. Kasti kogus ca 15kg. Tootja: Danish Crown Sæby, Taani. </t>
  </si>
  <si>
    <t>Sea kaelakarbonaad. Külmutatud, kamarata, pekita, kelmetest puhastatud. Pakend 6*2,5kg. Tootja: Nowaco, Taani https://www.nowaco.com/pork.aspx</t>
  </si>
  <si>
    <t xml:space="preserve">Külmutatud RAKVERE Sea tagakoot 5*1,3kg (külmut.) https://rakverelk.ee/tooted/seaesikoot/ </t>
  </si>
  <si>
    <t>EURO POULTRY Pardikoivad kg (A-klass, külm.,2tk ca 300-500g). Vaakumpaken, kast 10kg .Tootjamaa Prantsusmaa https://www.vesteyfoods.com/</t>
  </si>
  <si>
    <t>Sügavkülmutatud broileri kintsuliha nahaga, kondita. Pakend 1kg/10kg kastis. Tootja: WE TRADE s.r.o. Slovakkia</t>
  </si>
  <si>
    <t>Külmutatud veise abaliha.Kelmetest puhastatud. Pakend: 10kg monoliit. Tootja: Danish Crown Holsted DC Beef, Taani</t>
  </si>
  <si>
    <t>100% liha, kurguta. Pakend: 10kg monoliit. Tootja: Danish Crown Holsted DC Beef, Taani</t>
  </si>
  <si>
    <t>Külmutatud terved maasikad. Pakend 2,5kg. Tootja: Quadrum Foods Sp. z o.o. Poola                  https://qf.com.pl/products/strawberries,652.html</t>
  </si>
  <si>
    <t xml:space="preserve">Külmutatud marjasegu koostis: 30% mustsõstar, 25% mustikad, 8% punane sõstar, 6% mustikas, 4% magus kirss, 10% maasikas, 15% vaarikas WB50 / 50, 2% hapukirss. Pakend: 2,5kg. Tootja: Quadrum </t>
  </si>
  <si>
    <t>Külmutatud terved kirsid ilma kivideta. Pakend: 2,5kg.  Tootja: Quadrum Foods Sp. z o.o. Poola https://qf.com.pl/ggproducts#</t>
  </si>
  <si>
    <t>Külmutatud marjapüree 1kg. Valikus 8 erinevat sorti. Marjasisaldus 80-100%. Tootja: Dirafrost Frozen Fruit, Belgia.                            https://www.dirafrost.com/product/fruit-puree/foodservice/</t>
  </si>
  <si>
    <t>Külmutatud Caesar Mix koostis: brokkoli, lillkapsas, porgand. Pakend: 2,5kg. Tootja: Quadrum Foods Sp. z o.o. Poola                                                  https://qf.com.pl/products/caesar-mix,661.html</t>
  </si>
  <si>
    <t>Külmutatud türgi uba.Pakend 2.kg .Tootja:  Quadrum Foods Sp. z o.o. Poola</t>
  </si>
  <si>
    <t>Külmutatud köögiviljasegu koostis: porgand, seller, petersell, porrulauk. Pakend: 2,5kg. Tootja: Quadrum Foods Sp. z o.o. Poola</t>
  </si>
  <si>
    <t>Külmutatud köögiviljasegu koostis: porgand,hernes, mais. Pakend: 2,5kg. Tootja: Quadrum Foods Sp. z o.o. Poola</t>
  </si>
  <si>
    <t>PREMIA Pealinna pelmeenid 1,5kg. Lihatäidis 50%, taigen. Lihatäidise koostisosad: liha 68% (sealiha 38%, veiseliha 30%), vesi, sibul, sool, NISUKIUD, küüslaugu graanulid, maitseainesegu (sh SELLER), must pipar, suhkur. Pakend: 7*1,5kg. Tootja: Premia Tallinna Külmhoone AS, Eesti https://premia.ee/tooted/pealinna-pelmeenid-1500g/?t=right</t>
  </si>
  <si>
    <t xml:space="preserve">Tallegi kiievi kotlet. Broilerifilee 62%. Pakend: 4*1,2kg. kana-broilerifilee (62%), kana-broilerinahk, kuivikupuru (sh nisu), ürdivõisegu (13%; sh või, sool, kuivatatud till, vürtsid, lõhna- ja maitseained, suhkur, happesuse regulaator: E330), nisujahu, munavalgemass, sool, vürtsid, lõhna- ja maitseained, lihavalk, happesuse regulaatorid: E262, E330, E331, antioksüdant: askorbiinhape, paksendaja: E415, suhkrud, pärmiekstrakt.
</t>
  </si>
  <si>
    <t>Minifrikadellid, lihasisaldus 62% (veiseliha 30%+sealiha 32%), rasva sisaldus 7,7% minifrikadellid läbimõõduga  ca 1,5 cm. Pakend: 10kg. Tootja: SIA "Ariols", Läti http://www.ariols.lv/index.php/produkti-2/pusfabrikati</t>
  </si>
  <si>
    <t>Külmutatud kapsarullid. Lihatäidis (45%), peakapsas. Lihatäidisest sealiha (19%), kana kotletimass (10%), veiseliha (9%). Pakend: 5*2kg. Tootja: SIA "Ariols", Läti http://www.ariols.lv/index.php/produkti-2/pusfabrikati</t>
  </si>
  <si>
    <t>Rakvere pihvid mapis 1,4-1,8kg. Sealiha (43%), veiseliha (22%). Tootja: AS HCScan Estonia https://rakverelk.ee/toode/rakvere-pihvid/</t>
  </si>
  <si>
    <t xml:space="preserve">Aurum Retro vanilli
vahvlitopsis  130ml. Kastis 40tk. Päritolumaa Leedu:https://www.icecoledai.lt/asortimentas https://vici.eu/et/tooted/  Liitri hind : </t>
  </si>
  <si>
    <t>Kanalihapallid porgandiga1.6kg . Koostisosad: Koostisosad:
broilerikintsuliha (51%), porgand (25%), vesi, tärklis, sojavalk, riisijahu, sool, kanalihavalk, taimsed kiud, maitsetaimede ja vürtside segu, dekstroos, pärmiekstrakt, lõhna- ja maitseained, hüdrolüüsitud taimevalk.https://maksjamoorits.ee/products/kanalihapallid-porgandiga/</t>
  </si>
  <si>
    <t>Külmutatud paksud pannkoogid, läbimõõt ca 8cm, 100g/tk. Kastis 500tk/5kg. Tootja: UAB „Vičiūnai ir Ko”, Leedu https://vici.eu/produktu-kategorija/pizza-pancakes-lt/</t>
  </si>
  <si>
    <t xml:space="preserve">Külmutatud õhukesed pannkoogid, läbimõõt 20cm. Kast 5kg. Tootja: UAB „Vičiūnai ir Ko”, Leedu https://vici.eu/produktu-kategorija/pizza-pancakes-lt/ </t>
  </si>
  <si>
    <t>Külmutatud eelkergitatud kaneeli- õuna, kaneeli 80g, 70tk kastis,  5.6kg kast https://eestipagar.ee/tooted/kondiitritooted/vaikesai/</t>
  </si>
  <si>
    <t>Külmutatud ,eelkergitatud viineripirukas, kapsapirukas 80g. 70tk kasti, kast 5.6kg https://eestipagar.ee/tooted/kondiitritooted/vaikesai/</t>
  </si>
  <si>
    <t>Külmutatud broilerikints A-klass. Pakend 10kg. Tootja: Max-mies sp. z o.o, Poola.                                          http://max-mies.pl/asortyment/</t>
  </si>
  <si>
    <t>Paneeritud kalaburger, ookeanikala 40%, kastis 5kg. Tootja: UAB „Vičiūnai ir Ko”, Leedu</t>
  </si>
  <si>
    <t>Paneeritud kalapulgad, ookeanikala 40%, kastis 5kg. Tootja: UAB „Vičiūnai ir Ko”, Leedu https://vici.eu/produktu-kategorija/breaded-fish-lt/</t>
  </si>
  <si>
    <t>Sügavkülmutatud ilma nahata  lõhefilee tükid . monoliit meetodil külmutatud. Glasuur 0%.. Pakend 5-7.5kg. Tootja:UAB „Lestena“ https://www.lestena.eu/produktai/all-products/skinless-pieces-of-salmon/</t>
  </si>
  <si>
    <t>MARWEL Tallinna anšoovis kilufileest 1kg õlis. Tootja:Marwel Mereroog OÜ, Eesti</t>
  </si>
  <si>
    <t>Külmsuitsu lõhefilee nahata 1kg pakend. Tootja: Auriba LV https://www.auriba.lv/en/products</t>
  </si>
  <si>
    <t>Tuunikala filee õlis 1kg. Õlisisaldus:  Tootja: Nudisco  https://www.nudisco.com/web/index.php/diamir/dm01-pescado/dm003-tunidos-hosteleria/5584.html</t>
  </si>
  <si>
    <t>Külmutatud krabinuudel 1kg. Tootja: UAB „Vičiūnai ir Ko”, Leedu</t>
  </si>
  <si>
    <t xml:space="preserve">Brasla räim tomatikastmes 240g. Kala sisaldus 68%. Tootja: Brasla LVA SIA, Läti </t>
  </si>
  <si>
    <t>Sprotid õlis 240g  (70%), rapsiõli (29%), sool (1%).Tootja : Brivais Vilnud LV: https://brivaisvilnis.lv/en/produkcija/sprat-group/</t>
  </si>
  <si>
    <t>Brasla skumbria õlis, 240g. Kalasisaldus 70%. Tootja: Brasla LVA SIA, Läti</t>
  </si>
  <si>
    <t xml:space="preserve">
Lõhe omas mahlas MARINE ABC, EO 240. LÕHE 70% , vesi, sool. https://brivaisvilnis.lv/en/produkcija/sprat-group/</t>
  </si>
  <si>
    <t>Sardiinid õlis 240g.(70%), rapsiõli (29%), sool (1%).Tootja : Brivais Vilnud LV: https://brivaisvilnis.lv/en/produkcija/sprat-group/</t>
  </si>
  <si>
    <t>IQF külmutatud räime liblikfilee. Pakend 5kg. Tootja:UAB „Lestena“ https://www.lestena.eu/produktai/all-products/skinless-pieces-of-salmon/</t>
  </si>
  <si>
    <t>Marinaadis heeringafilee nahata, luudeta õlis. Pakend 3.25kg. Tootja: Smart United SIA</t>
  </si>
  <si>
    <t>Pneeritud tursafilee, kast 5kg. Tootja: UAB Bidfood, Leedu. https://www.nowaco.lt/produktai/produktai/</t>
  </si>
  <si>
    <t>Heigifilee  interleave7kg blokk, 0% glasuuri , Saidafilee interleave 7kg kast ja 0% Tootja:UAB „Lestena“ https://www.lestena.eu/produktai/all-products/skinless-pieces-of-salmon/</t>
  </si>
  <si>
    <t>KülmutatudSea esijalad 800 g/ *3, 2 tk vaakumis, kast 4.8kgTootja:https://rakverelk.ee/tooted/sea-esijalad-2tk-800g/
RAKVERE</t>
  </si>
  <si>
    <t>Sügavkülmutatud broileri kintsuliha nahata, kondita. Pakend 1kg/10kg kastis. Tootja: VESTEY FOODS BALTICS, UAB-Leedu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</si>
</sst>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5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12" xfId="0" applyFont="1" applyBorder="1"/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/>
    <xf numFmtId="0" fontId="1" fillId="0" borderId="15" xfId="0" applyFont="1" applyBorder="1"/>
    <xf numFmtId="0" fontId="1" fillId="0" borderId="2" xfId="0" applyFont="1" applyBorder="1"/>
    <xf numFmtId="0" fontId="4" fillId="0" borderId="2" xfId="0" applyFont="1" applyBorder="1"/>
    <xf numFmtId="0" fontId="1" fillId="0" borderId="3" xfId="0" applyFont="1" applyBorder="1" applyAlignment="1">
      <alignment wrapText="1"/>
    </xf>
    <xf numFmtId="0" fontId="1" fillId="0" borderId="16" xfId="0" applyFont="1" applyBorder="1"/>
    <xf numFmtId="0" fontId="1" fillId="0" borderId="4" xfId="0" applyFont="1" applyBorder="1"/>
    <xf numFmtId="0" fontId="4" fillId="0" borderId="4" xfId="0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4" fillId="0" borderId="16" xfId="0" applyFont="1" applyBorder="1"/>
    <xf numFmtId="0" fontId="1" fillId="0" borderId="17" xfId="0" applyFont="1" applyBorder="1"/>
    <xf numFmtId="0" fontId="1" fillId="0" borderId="6" xfId="0" applyFont="1" applyBorder="1"/>
    <xf numFmtId="0" fontId="4" fillId="0" borderId="6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4" xfId="0" applyFont="1" applyFill="1" applyBorder="1"/>
    <xf numFmtId="0" fontId="1" fillId="0" borderId="5" xfId="0" applyFont="1" applyBorder="1" applyAlignment="1">
      <alignment horizontal="left" wrapText="1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left" wrapText="1"/>
    </xf>
    <xf numFmtId="0" fontId="1" fillId="0" borderId="20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21" xfId="0" applyFont="1" applyBorder="1"/>
    <xf numFmtId="0" fontId="1" fillId="0" borderId="8" xfId="0" applyFont="1" applyBorder="1"/>
    <xf numFmtId="0" fontId="1" fillId="0" borderId="22" xfId="0" applyFont="1" applyBorder="1" applyAlignment="1">
      <alignment wrapText="1"/>
    </xf>
    <xf numFmtId="0" fontId="2" fillId="0" borderId="16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2" fillId="0" borderId="9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1" fillId="0" borderId="27" xfId="0" applyFont="1" applyBorder="1"/>
    <xf numFmtId="0" fontId="2" fillId="0" borderId="9" xfId="0" applyFont="1" applyBorder="1"/>
    <xf numFmtId="0" fontId="1" fillId="0" borderId="26" xfId="0" applyFont="1" applyBorder="1"/>
    <xf numFmtId="0" fontId="6" fillId="0" borderId="30" xfId="0" applyFont="1" applyFill="1" applyBorder="1" applyAlignment="1">
      <alignment wrapText="1"/>
    </xf>
    <xf numFmtId="0" fontId="4" fillId="0" borderId="18" xfId="0" applyFont="1" applyBorder="1"/>
    <xf numFmtId="0" fontId="0" fillId="0" borderId="0" xfId="0" applyAlignment="1">
      <alignment wrapText="1"/>
    </xf>
    <xf numFmtId="0" fontId="1" fillId="0" borderId="15" xfId="0" applyFont="1" applyBorder="1" applyAlignment="1">
      <alignment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29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zoomScale="80" zoomScaleNormal="80" workbookViewId="0">
      <selection activeCell="K53" sqref="K53"/>
    </sheetView>
  </sheetViews>
  <sheetFormatPr defaultRowHeight="15" x14ac:dyDescent="0.25"/>
  <cols>
    <col min="1" max="1" width="7" customWidth="1"/>
    <col min="2" max="2" width="54.42578125" customWidth="1"/>
    <col min="3" max="3" width="10.140625" customWidth="1"/>
    <col min="4" max="4" width="5" customWidth="1"/>
    <col min="5" max="5" width="10.140625" customWidth="1"/>
    <col min="6" max="6" width="7.5703125" customWidth="1"/>
    <col min="7" max="7" width="8.5703125" customWidth="1"/>
    <col min="8" max="8" width="35.140625" customWidth="1"/>
    <col min="9" max="9" width="24.5703125" style="47" customWidth="1"/>
    <col min="10" max="1021" width="8.855468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x14ac:dyDescent="0.25">
      <c r="A2" s="2" t="s">
        <v>112</v>
      </c>
      <c r="B2" s="1"/>
      <c r="C2" s="1"/>
      <c r="D2" s="1"/>
      <c r="E2" s="1"/>
      <c r="F2" s="1"/>
      <c r="G2" s="1"/>
      <c r="H2" s="1"/>
    </row>
    <row r="3" spans="1:9" x14ac:dyDescent="0.25">
      <c r="A3" s="1" t="s">
        <v>1</v>
      </c>
      <c r="B3" s="1"/>
      <c r="C3" s="1"/>
      <c r="D3" s="1"/>
      <c r="E3" s="1"/>
      <c r="F3" s="1"/>
      <c r="G3" s="1"/>
      <c r="H3" s="1"/>
    </row>
    <row r="4" spans="1:9" ht="15.75" thickBot="1" x14ac:dyDescent="0.3">
      <c r="A4" s="1"/>
      <c r="B4" s="1"/>
      <c r="C4" s="1"/>
      <c r="D4" s="1"/>
      <c r="E4" s="1"/>
      <c r="F4" s="1"/>
      <c r="G4" s="1"/>
      <c r="H4" s="1"/>
    </row>
    <row r="5" spans="1:9" ht="77.45" customHeight="1" thickBot="1" x14ac:dyDescent="0.3">
      <c r="A5" s="3"/>
      <c r="B5" s="4" t="s">
        <v>2</v>
      </c>
      <c r="C5" s="4" t="s">
        <v>3</v>
      </c>
      <c r="D5" s="4" t="s">
        <v>4</v>
      </c>
      <c r="E5" s="5" t="s">
        <v>49</v>
      </c>
      <c r="F5" s="6" t="s">
        <v>124</v>
      </c>
      <c r="G5" s="6" t="s">
        <v>123</v>
      </c>
      <c r="H5" s="7" t="s">
        <v>5</v>
      </c>
      <c r="I5" s="45" t="s">
        <v>126</v>
      </c>
    </row>
    <row r="6" spans="1:9" ht="85.5" customHeight="1" thickBot="1" x14ac:dyDescent="0.3">
      <c r="A6" s="53" t="s">
        <v>6</v>
      </c>
      <c r="B6" s="8" t="s">
        <v>113</v>
      </c>
      <c r="C6" s="9" t="s">
        <v>7</v>
      </c>
      <c r="D6" s="9" t="s">
        <v>8</v>
      </c>
      <c r="E6" s="10">
        <v>5500</v>
      </c>
      <c r="F6" s="9">
        <v>3.6</v>
      </c>
      <c r="G6" s="9">
        <f>E6*F6</f>
        <v>19800</v>
      </c>
      <c r="H6" s="11" t="s">
        <v>125</v>
      </c>
      <c r="I6" s="48" t="s">
        <v>127</v>
      </c>
    </row>
    <row r="7" spans="1:9" ht="144" thickBot="1" x14ac:dyDescent="0.3">
      <c r="A7" s="53"/>
      <c r="B7" s="12" t="s">
        <v>77</v>
      </c>
      <c r="C7" s="13" t="s">
        <v>9</v>
      </c>
      <c r="D7" s="13" t="s">
        <v>8</v>
      </c>
      <c r="E7" s="14">
        <v>2000</v>
      </c>
      <c r="F7" s="13">
        <v>0.12</v>
      </c>
      <c r="G7" s="13">
        <f t="shared" ref="G7:G17" si="0">E7*F7</f>
        <v>240</v>
      </c>
      <c r="H7" s="15" t="s">
        <v>27</v>
      </c>
      <c r="I7" s="48" t="s">
        <v>128</v>
      </c>
    </row>
    <row r="8" spans="1:9" ht="58.5" thickBot="1" x14ac:dyDescent="0.3">
      <c r="A8" s="53"/>
      <c r="B8" s="12" t="s">
        <v>76</v>
      </c>
      <c r="C8" s="13" t="s">
        <v>10</v>
      </c>
      <c r="D8" s="13" t="s">
        <v>8</v>
      </c>
      <c r="E8" s="14">
        <v>1500</v>
      </c>
      <c r="F8" s="13">
        <v>0.95</v>
      </c>
      <c r="G8" s="13">
        <f t="shared" si="0"/>
        <v>1425</v>
      </c>
      <c r="H8" s="16"/>
      <c r="I8" s="48" t="s">
        <v>129</v>
      </c>
    </row>
    <row r="9" spans="1:9" ht="87" thickBot="1" x14ac:dyDescent="0.3">
      <c r="A9" s="53"/>
      <c r="B9" s="17" t="s">
        <v>21</v>
      </c>
      <c r="C9" s="13" t="s">
        <v>23</v>
      </c>
      <c r="D9" s="13"/>
      <c r="E9" s="14">
        <v>2500</v>
      </c>
      <c r="F9" s="13">
        <v>2.5</v>
      </c>
      <c r="G9" s="13">
        <f t="shared" si="0"/>
        <v>6250</v>
      </c>
      <c r="H9" s="16" t="s">
        <v>114</v>
      </c>
      <c r="I9" s="48" t="s">
        <v>130</v>
      </c>
    </row>
    <row r="10" spans="1:9" ht="87" thickBot="1" x14ac:dyDescent="0.3">
      <c r="A10" s="53"/>
      <c r="B10" s="12" t="s">
        <v>74</v>
      </c>
      <c r="C10" s="13" t="s">
        <v>11</v>
      </c>
      <c r="D10" s="13" t="s">
        <v>8</v>
      </c>
      <c r="E10" s="14">
        <v>8000</v>
      </c>
      <c r="F10" s="13">
        <v>2.2999999999999998</v>
      </c>
      <c r="G10" s="13">
        <f t="shared" si="0"/>
        <v>18400</v>
      </c>
      <c r="H10" s="15" t="s">
        <v>115</v>
      </c>
      <c r="I10" s="48" t="s">
        <v>131</v>
      </c>
    </row>
    <row r="11" spans="1:9" ht="115.5" thickBot="1" x14ac:dyDescent="0.3">
      <c r="A11" s="53"/>
      <c r="B11" s="12" t="s">
        <v>75</v>
      </c>
      <c r="C11" s="13" t="s">
        <v>11</v>
      </c>
      <c r="D11" s="13" t="s">
        <v>8</v>
      </c>
      <c r="E11" s="14">
        <v>1200</v>
      </c>
      <c r="F11" s="13">
        <v>4.9000000000000004</v>
      </c>
      <c r="G11" s="13">
        <f t="shared" si="0"/>
        <v>5880</v>
      </c>
      <c r="H11" s="15" t="s">
        <v>12</v>
      </c>
      <c r="I11" s="48" t="s">
        <v>132</v>
      </c>
    </row>
    <row r="12" spans="1:9" ht="72.75" thickBot="1" x14ac:dyDescent="0.3">
      <c r="A12" s="53"/>
      <c r="B12" s="12" t="s">
        <v>43</v>
      </c>
      <c r="C12" s="13" t="s">
        <v>42</v>
      </c>
      <c r="D12" s="13" t="s">
        <v>8</v>
      </c>
      <c r="E12" s="14">
        <v>400</v>
      </c>
      <c r="F12" s="13">
        <v>3.27</v>
      </c>
      <c r="G12" s="13">
        <f t="shared" si="0"/>
        <v>1308</v>
      </c>
      <c r="H12" s="15"/>
      <c r="I12" s="48" t="s">
        <v>133</v>
      </c>
    </row>
    <row r="13" spans="1:9" ht="101.25" thickBot="1" x14ac:dyDescent="0.3">
      <c r="A13" s="53"/>
      <c r="B13" s="12" t="s">
        <v>44</v>
      </c>
      <c r="C13" s="13" t="s">
        <v>45</v>
      </c>
      <c r="D13" s="13" t="s">
        <v>8</v>
      </c>
      <c r="E13" s="14">
        <v>400</v>
      </c>
      <c r="F13" s="13">
        <v>1.44</v>
      </c>
      <c r="G13" s="13">
        <f t="shared" si="0"/>
        <v>576</v>
      </c>
      <c r="H13" s="15"/>
      <c r="I13" s="48" t="s">
        <v>174</v>
      </c>
    </row>
    <row r="14" spans="1:9" ht="115.5" thickBot="1" x14ac:dyDescent="0.3">
      <c r="A14" s="53"/>
      <c r="B14" s="12" t="s">
        <v>34</v>
      </c>
      <c r="C14" s="13" t="s">
        <v>11</v>
      </c>
      <c r="D14" s="13" t="s">
        <v>8</v>
      </c>
      <c r="E14" s="14">
        <v>300</v>
      </c>
      <c r="F14" s="13">
        <v>7.5</v>
      </c>
      <c r="G14" s="13">
        <f t="shared" si="0"/>
        <v>2250</v>
      </c>
      <c r="H14" s="15" t="s">
        <v>35</v>
      </c>
      <c r="I14" s="48" t="s">
        <v>134</v>
      </c>
    </row>
    <row r="15" spans="1:9" ht="58.5" customHeight="1" thickBot="1" x14ac:dyDescent="0.3">
      <c r="A15" s="53"/>
      <c r="B15" s="12" t="s">
        <v>70</v>
      </c>
      <c r="C15" s="13" t="s">
        <v>11</v>
      </c>
      <c r="D15" s="13" t="s">
        <v>8</v>
      </c>
      <c r="E15" s="14">
        <v>4700</v>
      </c>
      <c r="F15" s="13">
        <v>4.2</v>
      </c>
      <c r="G15" s="13">
        <f t="shared" si="0"/>
        <v>19740</v>
      </c>
      <c r="H15" s="15" t="s">
        <v>116</v>
      </c>
      <c r="I15" s="48" t="s">
        <v>175</v>
      </c>
    </row>
    <row r="16" spans="1:9" ht="87" thickBot="1" x14ac:dyDescent="0.3">
      <c r="A16" s="53"/>
      <c r="B16" s="12" t="s">
        <v>71</v>
      </c>
      <c r="C16" s="13" t="s">
        <v>11</v>
      </c>
      <c r="D16" s="13" t="s">
        <v>8</v>
      </c>
      <c r="E16" s="14">
        <v>1000</v>
      </c>
      <c r="F16" s="13">
        <v>1.4</v>
      </c>
      <c r="G16" s="13">
        <f t="shared" si="0"/>
        <v>1400</v>
      </c>
      <c r="H16" s="15"/>
      <c r="I16" s="48" t="s">
        <v>135</v>
      </c>
    </row>
    <row r="17" spans="1:9" ht="87" thickBot="1" x14ac:dyDescent="0.3">
      <c r="A17" s="53"/>
      <c r="B17" s="12" t="s">
        <v>69</v>
      </c>
      <c r="C17" s="13" t="s">
        <v>11</v>
      </c>
      <c r="D17" s="13" t="s">
        <v>8</v>
      </c>
      <c r="E17" s="14">
        <v>800</v>
      </c>
      <c r="F17" s="13">
        <v>0.4</v>
      </c>
      <c r="G17" s="13">
        <f t="shared" si="0"/>
        <v>320</v>
      </c>
      <c r="H17" s="16"/>
      <c r="I17" s="48" t="s">
        <v>157</v>
      </c>
    </row>
    <row r="18" spans="1:9" ht="87" thickBot="1" x14ac:dyDescent="0.3">
      <c r="A18" s="53"/>
      <c r="B18" s="12" t="s">
        <v>68</v>
      </c>
      <c r="C18" s="13" t="s">
        <v>11</v>
      </c>
      <c r="D18" s="13" t="s">
        <v>8</v>
      </c>
      <c r="E18" s="14">
        <v>1000</v>
      </c>
      <c r="F18" s="13">
        <v>5.4</v>
      </c>
      <c r="G18" s="13">
        <f t="shared" ref="G18:G38" si="1">E18*F18</f>
        <v>5400</v>
      </c>
      <c r="H18" s="15" t="s">
        <v>72</v>
      </c>
      <c r="I18" s="48" t="s">
        <v>136</v>
      </c>
    </row>
    <row r="19" spans="1:9" ht="100.7" customHeight="1" thickBot="1" x14ac:dyDescent="0.3">
      <c r="A19" s="53"/>
      <c r="B19" s="18" t="s">
        <v>67</v>
      </c>
      <c r="C19" s="19" t="s">
        <v>11</v>
      </c>
      <c r="D19" s="19" t="s">
        <v>8</v>
      </c>
      <c r="E19" s="20">
        <v>600</v>
      </c>
      <c r="F19" s="19">
        <v>3.4</v>
      </c>
      <c r="G19" s="19">
        <f t="shared" si="1"/>
        <v>2040</v>
      </c>
      <c r="H19" s="21" t="s">
        <v>13</v>
      </c>
      <c r="I19" s="48" t="s">
        <v>137</v>
      </c>
    </row>
    <row r="20" spans="1:9" ht="87" thickBot="1" x14ac:dyDescent="0.3">
      <c r="A20" s="54" t="s">
        <v>14</v>
      </c>
      <c r="B20" s="8" t="s">
        <v>66</v>
      </c>
      <c r="C20" s="9" t="s">
        <v>15</v>
      </c>
      <c r="D20" s="9" t="s">
        <v>8</v>
      </c>
      <c r="E20" s="9">
        <v>1000</v>
      </c>
      <c r="F20" s="9">
        <v>2.5</v>
      </c>
      <c r="G20" s="9">
        <f t="shared" si="1"/>
        <v>2500</v>
      </c>
      <c r="H20" s="22" t="s">
        <v>29</v>
      </c>
      <c r="I20" s="48" t="s">
        <v>138</v>
      </c>
    </row>
    <row r="21" spans="1:9" ht="144" thickBot="1" x14ac:dyDescent="0.3">
      <c r="A21" s="54"/>
      <c r="B21" s="12" t="s">
        <v>16</v>
      </c>
      <c r="C21" s="13" t="s">
        <v>15</v>
      </c>
      <c r="D21" s="13" t="s">
        <v>8</v>
      </c>
      <c r="E21" s="13">
        <v>1000</v>
      </c>
      <c r="F21" s="13">
        <v>4.2</v>
      </c>
      <c r="G21" s="13">
        <f t="shared" si="1"/>
        <v>4200</v>
      </c>
      <c r="H21" s="15" t="s">
        <v>73</v>
      </c>
      <c r="I21" s="48" t="s">
        <v>139</v>
      </c>
    </row>
    <row r="22" spans="1:9" ht="87" thickBot="1" x14ac:dyDescent="0.3">
      <c r="A22" s="54"/>
      <c r="B22" s="12" t="s">
        <v>63</v>
      </c>
      <c r="C22" s="13" t="s">
        <v>15</v>
      </c>
      <c r="D22" s="13" t="s">
        <v>8</v>
      </c>
      <c r="E22" s="13">
        <v>1000</v>
      </c>
      <c r="F22" s="13">
        <v>6.48</v>
      </c>
      <c r="G22" s="13">
        <f t="shared" si="1"/>
        <v>6480</v>
      </c>
      <c r="H22" s="15" t="s">
        <v>65</v>
      </c>
      <c r="I22" s="48" t="s">
        <v>140</v>
      </c>
    </row>
    <row r="23" spans="1:9" ht="42.95" customHeight="1" thickBot="1" x14ac:dyDescent="0.3">
      <c r="A23" s="54"/>
      <c r="B23" s="12" t="s">
        <v>64</v>
      </c>
      <c r="C23" s="13" t="s">
        <v>36</v>
      </c>
      <c r="D23" s="13" t="s">
        <v>8</v>
      </c>
      <c r="E23" s="13">
        <v>700</v>
      </c>
      <c r="F23" s="13">
        <v>8.8000000000000007</v>
      </c>
      <c r="G23" s="13">
        <f t="shared" si="1"/>
        <v>6160.0000000000009</v>
      </c>
      <c r="H23" s="15" t="s">
        <v>62</v>
      </c>
      <c r="I23" s="48" t="s">
        <v>141</v>
      </c>
    </row>
    <row r="24" spans="1:9" ht="115.5" thickBot="1" x14ac:dyDescent="0.3">
      <c r="A24" s="54"/>
      <c r="B24" s="12" t="s">
        <v>61</v>
      </c>
      <c r="C24" s="13" t="s">
        <v>15</v>
      </c>
      <c r="D24" s="13" t="s">
        <v>8</v>
      </c>
      <c r="E24" s="13">
        <v>1000</v>
      </c>
      <c r="F24" s="13">
        <v>1.99</v>
      </c>
      <c r="G24" s="13">
        <f t="shared" si="1"/>
        <v>1990</v>
      </c>
      <c r="H24" s="16" t="s">
        <v>30</v>
      </c>
      <c r="I24" s="48" t="s">
        <v>142</v>
      </c>
    </row>
    <row r="25" spans="1:9" ht="58.5" thickBot="1" x14ac:dyDescent="0.3">
      <c r="A25" s="54"/>
      <c r="B25" s="12" t="s">
        <v>39</v>
      </c>
      <c r="C25" s="13" t="s">
        <v>40</v>
      </c>
      <c r="D25" s="13"/>
      <c r="E25" s="13">
        <v>600</v>
      </c>
      <c r="F25" s="13">
        <v>1.8</v>
      </c>
      <c r="G25" s="13">
        <f t="shared" si="1"/>
        <v>1080</v>
      </c>
      <c r="H25" s="16"/>
      <c r="I25" s="48" t="s">
        <v>143</v>
      </c>
    </row>
    <row r="26" spans="1:9" ht="101.25" thickBot="1" x14ac:dyDescent="0.3">
      <c r="A26" s="54"/>
      <c r="B26" s="12" t="s">
        <v>117</v>
      </c>
      <c r="C26" s="13" t="s">
        <v>15</v>
      </c>
      <c r="D26" s="13" t="s">
        <v>8</v>
      </c>
      <c r="E26" s="13">
        <v>1200</v>
      </c>
      <c r="F26" s="13">
        <v>1.8</v>
      </c>
      <c r="G26" s="13">
        <f t="shared" si="1"/>
        <v>2160</v>
      </c>
      <c r="H26" s="15" t="s">
        <v>31</v>
      </c>
      <c r="I26" s="48" t="s">
        <v>144</v>
      </c>
    </row>
    <row r="27" spans="1:9" ht="87" thickBot="1" x14ac:dyDescent="0.3">
      <c r="A27" s="54"/>
      <c r="B27" s="18" t="s">
        <v>17</v>
      </c>
      <c r="C27" s="19" t="s">
        <v>15</v>
      </c>
      <c r="D27" s="19" t="s">
        <v>8</v>
      </c>
      <c r="E27" s="19">
        <v>1000</v>
      </c>
      <c r="F27" s="19">
        <v>1.99</v>
      </c>
      <c r="G27" s="19">
        <f t="shared" si="1"/>
        <v>1990</v>
      </c>
      <c r="H27" s="21" t="s">
        <v>60</v>
      </c>
      <c r="I27" s="48" t="s">
        <v>145</v>
      </c>
    </row>
    <row r="28" spans="1:9" ht="57" customHeight="1" thickBot="1" x14ac:dyDescent="0.3">
      <c r="A28" s="53" t="s">
        <v>18</v>
      </c>
      <c r="B28" s="8" t="s">
        <v>53</v>
      </c>
      <c r="C28" s="9" t="s">
        <v>25</v>
      </c>
      <c r="D28" s="9" t="s">
        <v>8</v>
      </c>
      <c r="E28" s="9">
        <v>2300</v>
      </c>
      <c r="F28" s="9">
        <v>2.2000000000000002</v>
      </c>
      <c r="G28" s="9">
        <f t="shared" si="1"/>
        <v>5060</v>
      </c>
      <c r="H28" s="11" t="s">
        <v>118</v>
      </c>
      <c r="I28" s="48" t="s">
        <v>146</v>
      </c>
    </row>
    <row r="29" spans="1:9" ht="329.25" thickBot="1" x14ac:dyDescent="0.3">
      <c r="A29" s="53"/>
      <c r="B29" s="12" t="s">
        <v>24</v>
      </c>
      <c r="C29" s="13" t="s">
        <v>25</v>
      </c>
      <c r="D29" s="13" t="s">
        <v>8</v>
      </c>
      <c r="E29" s="13">
        <v>400</v>
      </c>
      <c r="F29" s="23">
        <v>7.9</v>
      </c>
      <c r="G29" s="13">
        <f t="shared" si="1"/>
        <v>3160</v>
      </c>
      <c r="H29" s="16" t="s">
        <v>32</v>
      </c>
      <c r="I29" s="48" t="s">
        <v>147</v>
      </c>
    </row>
    <row r="30" spans="1:9" ht="60" customHeight="1" thickBot="1" x14ac:dyDescent="0.3">
      <c r="A30" s="53"/>
      <c r="B30" s="12" t="s">
        <v>52</v>
      </c>
      <c r="C30" s="13" t="s">
        <v>25</v>
      </c>
      <c r="D30" s="13" t="s">
        <v>8</v>
      </c>
      <c r="E30" s="13">
        <v>1200</v>
      </c>
      <c r="F30" s="23">
        <v>4.08</v>
      </c>
      <c r="G30" s="13">
        <f t="shared" si="1"/>
        <v>4896</v>
      </c>
      <c r="H30" s="15" t="s">
        <v>19</v>
      </c>
      <c r="I30" s="48" t="s">
        <v>148</v>
      </c>
    </row>
    <row r="31" spans="1:9" ht="56.1" customHeight="1" thickBot="1" x14ac:dyDescent="0.3">
      <c r="A31" s="53"/>
      <c r="B31" s="12" t="s">
        <v>20</v>
      </c>
      <c r="C31" s="13" t="s">
        <v>25</v>
      </c>
      <c r="D31" s="13" t="s">
        <v>8</v>
      </c>
      <c r="E31" s="13">
        <v>500</v>
      </c>
      <c r="F31" s="13">
        <v>6.96</v>
      </c>
      <c r="G31" s="13">
        <f t="shared" si="1"/>
        <v>3480</v>
      </c>
      <c r="H31" s="15" t="s">
        <v>33</v>
      </c>
      <c r="I31" s="48" t="s">
        <v>149</v>
      </c>
    </row>
    <row r="32" spans="1:9" ht="27" customHeight="1" thickBot="1" x14ac:dyDescent="0.3">
      <c r="A32" s="53"/>
      <c r="B32" s="12" t="s">
        <v>48</v>
      </c>
      <c r="C32" s="13" t="s">
        <v>22</v>
      </c>
      <c r="D32" s="13" t="s">
        <v>8</v>
      </c>
      <c r="E32" s="13">
        <v>2000</v>
      </c>
      <c r="F32" s="13">
        <v>3.66</v>
      </c>
      <c r="G32" s="13">
        <f t="shared" si="1"/>
        <v>7320</v>
      </c>
      <c r="H32" s="24" t="s">
        <v>51</v>
      </c>
      <c r="I32" s="48" t="s">
        <v>150</v>
      </c>
    </row>
    <row r="33" spans="1:9" ht="28.5" customHeight="1" thickBot="1" x14ac:dyDescent="0.3">
      <c r="A33" s="53"/>
      <c r="B33" s="25" t="s">
        <v>59</v>
      </c>
      <c r="C33" s="26" t="s">
        <v>37</v>
      </c>
      <c r="D33" s="26" t="s">
        <v>26</v>
      </c>
      <c r="E33" s="26">
        <v>2500</v>
      </c>
      <c r="F33" s="26">
        <v>0.47</v>
      </c>
      <c r="G33" s="26">
        <f t="shared" si="1"/>
        <v>1175</v>
      </c>
      <c r="H33" s="27" t="s">
        <v>38</v>
      </c>
      <c r="I33" s="48" t="s">
        <v>151</v>
      </c>
    </row>
    <row r="34" spans="1:9" ht="258" thickBot="1" x14ac:dyDescent="0.3">
      <c r="A34" s="53"/>
      <c r="B34" s="46" t="s">
        <v>58</v>
      </c>
      <c r="C34" s="26" t="s">
        <v>41</v>
      </c>
      <c r="D34" s="26" t="s">
        <v>8</v>
      </c>
      <c r="E34" s="26">
        <v>700</v>
      </c>
      <c r="F34" s="26">
        <v>2.94</v>
      </c>
      <c r="G34" s="26">
        <f t="shared" si="1"/>
        <v>2058</v>
      </c>
      <c r="H34" s="28"/>
      <c r="I34" s="48" t="s">
        <v>152</v>
      </c>
    </row>
    <row r="35" spans="1:9" ht="115.5" thickBot="1" x14ac:dyDescent="0.3">
      <c r="A35" s="53"/>
      <c r="B35" s="25" t="s">
        <v>56</v>
      </c>
      <c r="C35" s="26" t="s">
        <v>28</v>
      </c>
      <c r="D35" s="26" t="s">
        <v>8</v>
      </c>
      <c r="E35" s="26">
        <v>700</v>
      </c>
      <c r="F35" s="26">
        <v>7.23</v>
      </c>
      <c r="G35" s="26">
        <f t="shared" si="1"/>
        <v>5061</v>
      </c>
      <c r="H35" s="27" t="s">
        <v>50</v>
      </c>
      <c r="I35" s="48" t="s">
        <v>153</v>
      </c>
    </row>
    <row r="36" spans="1:9" ht="115.5" thickBot="1" x14ac:dyDescent="0.3">
      <c r="A36" s="53"/>
      <c r="B36" s="18" t="s">
        <v>57</v>
      </c>
      <c r="C36" s="19" t="s">
        <v>28</v>
      </c>
      <c r="D36" s="19" t="s">
        <v>8</v>
      </c>
      <c r="E36" s="19">
        <v>700</v>
      </c>
      <c r="F36" s="19">
        <v>1.2</v>
      </c>
      <c r="G36" s="19">
        <f t="shared" ref="G36:G37" si="2">E36*F36</f>
        <v>840</v>
      </c>
      <c r="H36" s="29" t="s">
        <v>119</v>
      </c>
      <c r="I36" s="48" t="s">
        <v>154</v>
      </c>
    </row>
    <row r="37" spans="1:9" ht="101.25" thickBot="1" x14ac:dyDescent="0.3">
      <c r="A37" s="53"/>
      <c r="B37" s="25" t="s">
        <v>55</v>
      </c>
      <c r="C37" s="26" t="s">
        <v>28</v>
      </c>
      <c r="D37" s="26" t="s">
        <v>8</v>
      </c>
      <c r="E37" s="26">
        <v>300</v>
      </c>
      <c r="F37" s="26">
        <v>4.5</v>
      </c>
      <c r="G37" s="26">
        <f t="shared" si="2"/>
        <v>1350</v>
      </c>
      <c r="H37" s="27" t="s">
        <v>46</v>
      </c>
      <c r="I37" s="48" t="s">
        <v>155</v>
      </c>
    </row>
    <row r="38" spans="1:9" ht="115.5" thickBot="1" x14ac:dyDescent="0.3">
      <c r="A38" s="53"/>
      <c r="B38" s="18" t="s">
        <v>54</v>
      </c>
      <c r="C38" s="19" t="s">
        <v>28</v>
      </c>
      <c r="D38" s="19" t="s">
        <v>8</v>
      </c>
      <c r="E38" s="19">
        <v>300</v>
      </c>
      <c r="F38" s="19">
        <v>4.5</v>
      </c>
      <c r="G38" s="19">
        <f t="shared" si="1"/>
        <v>1350</v>
      </c>
      <c r="H38" s="29" t="s">
        <v>47</v>
      </c>
      <c r="I38" s="48" t="s">
        <v>156</v>
      </c>
    </row>
    <row r="39" spans="1:9" ht="58.5" thickBot="1" x14ac:dyDescent="0.3">
      <c r="A39" s="55" t="s">
        <v>78</v>
      </c>
      <c r="B39" s="8" t="s">
        <v>79</v>
      </c>
      <c r="C39" s="9" t="s">
        <v>25</v>
      </c>
      <c r="D39" s="9" t="s">
        <v>8</v>
      </c>
      <c r="E39" s="9">
        <v>1000</v>
      </c>
      <c r="F39" s="9">
        <v>1.5</v>
      </c>
      <c r="G39" s="9">
        <f t="shared" ref="G39:G54" si="3">E39*F39</f>
        <v>1500</v>
      </c>
      <c r="H39" s="22" t="s">
        <v>80</v>
      </c>
      <c r="I39" s="48" t="s">
        <v>158</v>
      </c>
    </row>
    <row r="40" spans="1:9" ht="101.25" thickBot="1" x14ac:dyDescent="0.3">
      <c r="A40" s="55"/>
      <c r="B40" s="12" t="s">
        <v>81</v>
      </c>
      <c r="C40" s="13" t="s">
        <v>25</v>
      </c>
      <c r="D40" s="13" t="s">
        <v>8</v>
      </c>
      <c r="E40" s="13">
        <v>600</v>
      </c>
      <c r="F40" s="13">
        <v>1</v>
      </c>
      <c r="G40" s="13">
        <f t="shared" si="3"/>
        <v>600</v>
      </c>
      <c r="H40" s="15" t="s">
        <v>82</v>
      </c>
      <c r="I40" s="48" t="s">
        <v>159</v>
      </c>
    </row>
    <row r="41" spans="1:9" ht="144" thickBot="1" x14ac:dyDescent="0.3">
      <c r="A41" s="55"/>
      <c r="B41" s="30" t="s">
        <v>83</v>
      </c>
      <c r="C41" s="31" t="s">
        <v>11</v>
      </c>
      <c r="D41" s="13" t="s">
        <v>8</v>
      </c>
      <c r="E41" s="31">
        <v>1500</v>
      </c>
      <c r="F41" s="31">
        <v>6.2</v>
      </c>
      <c r="G41" s="13">
        <f t="shared" si="3"/>
        <v>9300</v>
      </c>
      <c r="H41" s="15" t="s">
        <v>84</v>
      </c>
      <c r="I41" s="48" t="s">
        <v>160</v>
      </c>
    </row>
    <row r="42" spans="1:9" ht="101.25" thickBot="1" x14ac:dyDescent="0.3">
      <c r="A42" s="55"/>
      <c r="B42" s="30" t="s">
        <v>85</v>
      </c>
      <c r="C42" s="31" t="s">
        <v>86</v>
      </c>
      <c r="D42" s="13" t="s">
        <v>8</v>
      </c>
      <c r="E42" s="31">
        <v>800</v>
      </c>
      <c r="F42" s="31">
        <v>5.7</v>
      </c>
      <c r="G42" s="13">
        <f t="shared" si="3"/>
        <v>4560</v>
      </c>
      <c r="H42" s="15" t="s">
        <v>87</v>
      </c>
      <c r="I42" s="48" t="s">
        <v>170</v>
      </c>
    </row>
    <row r="43" spans="1:9" ht="72.75" thickBot="1" x14ac:dyDescent="0.3">
      <c r="A43" s="55"/>
      <c r="B43" s="30" t="s">
        <v>88</v>
      </c>
      <c r="C43" s="31" t="s">
        <v>86</v>
      </c>
      <c r="D43" s="13" t="s">
        <v>8</v>
      </c>
      <c r="E43" s="31">
        <v>800</v>
      </c>
      <c r="F43" s="31">
        <v>4.5</v>
      </c>
      <c r="G43" s="13">
        <f t="shared" si="3"/>
        <v>3600</v>
      </c>
      <c r="H43" s="15" t="s">
        <v>89</v>
      </c>
      <c r="I43" s="48" t="s">
        <v>172</v>
      </c>
    </row>
    <row r="44" spans="1:9" ht="129.75" thickBot="1" x14ac:dyDescent="0.3">
      <c r="A44" s="56"/>
      <c r="B44" s="32" t="s">
        <v>90</v>
      </c>
      <c r="C44" s="19" t="s">
        <v>11</v>
      </c>
      <c r="D44" s="19" t="s">
        <v>8</v>
      </c>
      <c r="E44" s="19">
        <v>1800</v>
      </c>
      <c r="F44" s="19">
        <v>4.7</v>
      </c>
      <c r="G44" s="19">
        <f t="shared" si="3"/>
        <v>8460</v>
      </c>
      <c r="H44" s="29" t="s">
        <v>91</v>
      </c>
      <c r="I44" s="48" t="s">
        <v>173</v>
      </c>
    </row>
    <row r="45" spans="1:9" ht="58.5" thickBot="1" x14ac:dyDescent="0.3">
      <c r="A45" s="49" t="s">
        <v>120</v>
      </c>
      <c r="B45" s="8" t="s">
        <v>92</v>
      </c>
      <c r="C45" s="9" t="s">
        <v>93</v>
      </c>
      <c r="D45" s="9" t="s">
        <v>8</v>
      </c>
      <c r="E45" s="9">
        <v>300</v>
      </c>
      <c r="F45" s="9">
        <v>13</v>
      </c>
      <c r="G45" s="9">
        <f t="shared" si="3"/>
        <v>3900</v>
      </c>
      <c r="H45" s="11" t="s">
        <v>94</v>
      </c>
      <c r="I45" s="48" t="s">
        <v>161</v>
      </c>
    </row>
    <row r="46" spans="1:9" ht="72.75" thickBot="1" x14ac:dyDescent="0.3">
      <c r="A46" s="50"/>
      <c r="B46" s="33" t="s">
        <v>95</v>
      </c>
      <c r="C46" s="34" t="s">
        <v>96</v>
      </c>
      <c r="D46" s="34" t="s">
        <v>8</v>
      </c>
      <c r="E46" s="34">
        <v>200</v>
      </c>
      <c r="F46" s="34">
        <v>9.5</v>
      </c>
      <c r="G46" s="34">
        <f t="shared" si="3"/>
        <v>1900</v>
      </c>
      <c r="H46" s="35"/>
      <c r="I46" s="48" t="s">
        <v>162</v>
      </c>
    </row>
    <row r="47" spans="1:9" ht="58.5" thickBot="1" x14ac:dyDescent="0.3">
      <c r="A47" s="50"/>
      <c r="B47" s="12" t="s">
        <v>97</v>
      </c>
      <c r="C47" s="13" t="s">
        <v>98</v>
      </c>
      <c r="D47" s="13" t="s">
        <v>8</v>
      </c>
      <c r="E47" s="13">
        <v>1000</v>
      </c>
      <c r="F47" s="13">
        <v>5.38</v>
      </c>
      <c r="G47" s="13">
        <f t="shared" si="3"/>
        <v>5380</v>
      </c>
      <c r="H47" s="15" t="s">
        <v>99</v>
      </c>
      <c r="I47" s="48" t="s">
        <v>171</v>
      </c>
    </row>
    <row r="48" spans="1:9" ht="115.5" thickBot="1" x14ac:dyDescent="0.3">
      <c r="A48" s="50"/>
      <c r="B48" s="12" t="s">
        <v>100</v>
      </c>
      <c r="C48" s="13" t="s">
        <v>36</v>
      </c>
      <c r="D48" s="13" t="s">
        <v>8</v>
      </c>
      <c r="E48" s="13">
        <v>150</v>
      </c>
      <c r="F48" s="13">
        <v>6.5</v>
      </c>
      <c r="G48" s="13">
        <f t="shared" si="3"/>
        <v>975</v>
      </c>
      <c r="H48" s="15" t="s">
        <v>101</v>
      </c>
      <c r="I48" s="48" t="s">
        <v>163</v>
      </c>
    </row>
    <row r="49" spans="1:9" ht="44.25" thickBot="1" x14ac:dyDescent="0.3">
      <c r="A49" s="50"/>
      <c r="B49" s="12" t="s">
        <v>102</v>
      </c>
      <c r="C49" s="13" t="s">
        <v>103</v>
      </c>
      <c r="D49" s="13" t="s">
        <v>8</v>
      </c>
      <c r="E49" s="13">
        <v>200</v>
      </c>
      <c r="F49" s="13">
        <v>5.7</v>
      </c>
      <c r="G49" s="13">
        <f t="shared" si="3"/>
        <v>1140</v>
      </c>
      <c r="H49" s="24" t="s">
        <v>104</v>
      </c>
      <c r="I49" s="48" t="s">
        <v>164</v>
      </c>
    </row>
    <row r="50" spans="1:9" ht="72.75" thickBot="1" x14ac:dyDescent="0.3">
      <c r="A50" s="50"/>
      <c r="B50" s="12" t="s">
        <v>105</v>
      </c>
      <c r="C50" s="13" t="s">
        <v>106</v>
      </c>
      <c r="D50" s="13" t="s">
        <v>26</v>
      </c>
      <c r="E50" s="13">
        <v>800</v>
      </c>
      <c r="F50" s="13">
        <v>0.96</v>
      </c>
      <c r="G50" s="13">
        <f t="shared" si="3"/>
        <v>768</v>
      </c>
      <c r="H50" s="15" t="s">
        <v>107</v>
      </c>
      <c r="I50" s="48" t="s">
        <v>165</v>
      </c>
    </row>
    <row r="51" spans="1:9" ht="87" thickBot="1" x14ac:dyDescent="0.3">
      <c r="A51" s="50"/>
      <c r="B51" s="12" t="s">
        <v>108</v>
      </c>
      <c r="C51" s="13" t="s">
        <v>106</v>
      </c>
      <c r="D51" s="13" t="s">
        <v>26</v>
      </c>
      <c r="E51" s="13">
        <v>800</v>
      </c>
      <c r="F51" s="13">
        <v>1.92</v>
      </c>
      <c r="G51" s="13">
        <f t="shared" si="3"/>
        <v>1536</v>
      </c>
      <c r="H51" s="15" t="s">
        <v>107</v>
      </c>
      <c r="I51" s="48" t="s">
        <v>166</v>
      </c>
    </row>
    <row r="52" spans="1:9" ht="58.5" thickBot="1" x14ac:dyDescent="0.3">
      <c r="A52" s="50"/>
      <c r="B52" s="12" t="s">
        <v>109</v>
      </c>
      <c r="C52" s="13" t="s">
        <v>106</v>
      </c>
      <c r="D52" s="13" t="s">
        <v>26</v>
      </c>
      <c r="E52" s="13">
        <v>800</v>
      </c>
      <c r="F52" s="13">
        <v>1.9</v>
      </c>
      <c r="G52" s="13"/>
      <c r="H52" s="15" t="s">
        <v>107</v>
      </c>
      <c r="I52" s="48" t="s">
        <v>167</v>
      </c>
    </row>
    <row r="53" spans="1:9" ht="87" thickBot="1" x14ac:dyDescent="0.3">
      <c r="A53" s="50"/>
      <c r="B53" s="12" t="s">
        <v>110</v>
      </c>
      <c r="C53" s="13" t="s">
        <v>106</v>
      </c>
      <c r="D53" s="13" t="s">
        <v>26</v>
      </c>
      <c r="E53" s="13">
        <v>800</v>
      </c>
      <c r="F53" s="13">
        <v>1.8</v>
      </c>
      <c r="G53" s="13">
        <f t="shared" si="3"/>
        <v>1440</v>
      </c>
      <c r="H53" s="15" t="s">
        <v>107</v>
      </c>
      <c r="I53" s="48" t="s">
        <v>168</v>
      </c>
    </row>
    <row r="54" spans="1:9" ht="86.25" x14ac:dyDescent="0.25">
      <c r="A54" s="50"/>
      <c r="B54" s="12" t="s">
        <v>111</v>
      </c>
      <c r="C54" s="13" t="s">
        <v>106</v>
      </c>
      <c r="D54" s="13" t="s">
        <v>26</v>
      </c>
      <c r="E54" s="13">
        <v>800</v>
      </c>
      <c r="F54" s="13">
        <v>1.9</v>
      </c>
      <c r="G54" s="13">
        <f t="shared" si="3"/>
        <v>1520</v>
      </c>
      <c r="H54" s="15" t="s">
        <v>107</v>
      </c>
      <c r="I54" s="48" t="s">
        <v>169</v>
      </c>
    </row>
    <row r="55" spans="1:9" ht="26.45" customHeight="1" thickBot="1" x14ac:dyDescent="0.3">
      <c r="A55" s="51"/>
      <c r="B55" s="36"/>
      <c r="C55" s="13"/>
      <c r="D55" s="13"/>
      <c r="E55" s="13"/>
      <c r="F55" s="13"/>
      <c r="G55" s="13"/>
      <c r="H55" s="16"/>
    </row>
    <row r="56" spans="1:9" ht="15.75" thickBot="1" x14ac:dyDescent="0.3">
      <c r="A56" s="52"/>
      <c r="B56" s="37"/>
      <c r="C56" s="38"/>
      <c r="D56" s="38"/>
      <c r="E56" s="38"/>
      <c r="F56" s="38"/>
      <c r="G56" s="38"/>
      <c r="H56" s="39"/>
    </row>
    <row r="57" spans="1:9" ht="15.75" thickBot="1" x14ac:dyDescent="0.3">
      <c r="A57" s="52"/>
      <c r="B57" s="40" t="s">
        <v>122</v>
      </c>
      <c r="C57" s="41"/>
      <c r="D57" s="34"/>
      <c r="E57" s="34"/>
      <c r="F57" s="42"/>
      <c r="G57" s="43">
        <f>SUM(G6:G56)</f>
        <v>193918</v>
      </c>
      <c r="H57" s="44"/>
    </row>
    <row r="59" spans="1:9" x14ac:dyDescent="0.25">
      <c r="B59" t="s">
        <v>121</v>
      </c>
    </row>
  </sheetData>
  <mergeCells count="6">
    <mergeCell ref="A45:A55"/>
    <mergeCell ref="A56:A57"/>
    <mergeCell ref="A6:A19"/>
    <mergeCell ref="A20:A27"/>
    <mergeCell ref="A28:A38"/>
    <mergeCell ref="A39:A44"/>
  </mergeCells>
  <pageMargins left="7.874015748031496E-2" right="7.874015748031496E-2" top="7.874015748031496E-2" bottom="7.874015748031496E-2" header="0.51181102362204722" footer="0.51181102362204722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 Ruutsaar</dc:creator>
  <dc:description/>
  <cp:lastModifiedBy>Eeva Peensalu</cp:lastModifiedBy>
  <cp:revision>3</cp:revision>
  <cp:lastPrinted>2021-11-02T10:13:14Z</cp:lastPrinted>
  <dcterms:created xsi:type="dcterms:W3CDTF">2006-09-16T00:00:00Z</dcterms:created>
  <dcterms:modified xsi:type="dcterms:W3CDTF">2026-01-02T08:57:15Z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